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480" tabRatio="16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'Sheet1'!$A$1:$AF$14</definedName>
  </definedNames>
  <calcPr fullCalcOnLoad="1"/>
</workbook>
</file>

<file path=xl/sharedStrings.xml><?xml version="1.0" encoding="utf-8"?>
<sst xmlns="http://schemas.openxmlformats.org/spreadsheetml/2006/main" count="68" uniqueCount="31">
  <si>
    <t>Total</t>
  </si>
  <si>
    <t>Team</t>
  </si>
  <si>
    <t>1st R</t>
  </si>
  <si>
    <t>2nd R</t>
  </si>
  <si>
    <t>Rounds</t>
  </si>
  <si>
    <t>FALL INVITATIONALS</t>
  </si>
  <si>
    <t>Average</t>
  </si>
  <si>
    <t xml:space="preserve"> </t>
  </si>
  <si>
    <t>Fall</t>
  </si>
  <si>
    <t>Overall</t>
  </si>
  <si>
    <t>ODAC</t>
  </si>
  <si>
    <t xml:space="preserve">Scoring </t>
  </si>
  <si>
    <t>Tom Kinder</t>
  </si>
  <si>
    <t>1st</t>
  </si>
  <si>
    <t>2nd</t>
  </si>
  <si>
    <t>Ted Keller</t>
  </si>
  <si>
    <t>Mark Ashby</t>
  </si>
  <si>
    <t>Joe Mitchell</t>
  </si>
  <si>
    <t>Chris Ewing</t>
  </si>
  <si>
    <t>Nathan May</t>
  </si>
  <si>
    <t>Derek Brown</t>
  </si>
  <si>
    <t>Jason Blake</t>
  </si>
  <si>
    <t>Alan May</t>
  </si>
  <si>
    <t>State Championship</t>
  </si>
  <si>
    <t>Pine Needles</t>
  </si>
  <si>
    <t>SPRING INVITATIONALS</t>
  </si>
  <si>
    <t>Smith Mountain Lake</t>
  </si>
  <si>
    <t>Jekyll Island Invit.</t>
  </si>
  <si>
    <t>3rd</t>
  </si>
  <si>
    <t>Poplar Grove</t>
  </si>
  <si>
    <t>W&amp;L Invitational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</si>
</sst>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1"/>
  <sheetViews>
    <sheetView tabSelected="1" workbookViewId="0" topLeftCell="O1">
      <selection activeCell="AE14" sqref="AE14"/>
    </sheetView>
  </sheetViews>
  <sheetFormatPr defaultColWidth="9.140625" defaultRowHeight="12.75"/>
  <cols>
    <col min="1" max="1" width="12.7109375" style="2" customWidth="1"/>
    <col min="2" max="2" width="6.8515625" style="2" bestFit="1" customWidth="1"/>
    <col min="3" max="3" width="0.42578125" style="2" customWidth="1"/>
    <col min="4" max="4" width="6.7109375" style="2" customWidth="1"/>
    <col min="5" max="5" width="5.57421875" style="2" customWidth="1"/>
    <col min="6" max="6" width="6.00390625" style="2" customWidth="1"/>
    <col min="7" max="8" width="0.5625" style="2" customWidth="1"/>
    <col min="9" max="11" width="6.7109375" style="2" customWidth="1"/>
    <col min="12" max="12" width="0.2890625" style="2" customWidth="1"/>
    <col min="13" max="15" width="6.7109375" style="2" customWidth="1"/>
    <col min="16" max="16" width="7.28125" style="2" customWidth="1"/>
    <col min="17" max="25" width="7.8515625" style="2" customWidth="1"/>
    <col min="26" max="26" width="11.00390625" style="2" customWidth="1"/>
    <col min="27" max="27" width="8.57421875" style="2" customWidth="1"/>
    <col min="28" max="29" width="8.00390625" style="2" customWidth="1"/>
    <col min="30" max="30" width="7.28125" style="2" customWidth="1"/>
    <col min="31" max="31" width="9.140625" style="2" customWidth="1"/>
    <col min="32" max="32" width="11.00390625" style="0" customWidth="1"/>
    <col min="33" max="33" width="8.7109375" style="2" customWidth="1"/>
    <col min="34" max="34" width="9.00390625" style="2" customWidth="1"/>
    <col min="35" max="35" width="7.421875" style="2" customWidth="1"/>
    <col min="36" max="36" width="0.42578125" style="2" customWidth="1"/>
    <col min="37" max="37" width="8.421875" style="2" customWidth="1"/>
    <col min="38" max="38" width="7.421875" style="2" customWidth="1"/>
    <col min="39" max="45" width="8.140625" style="2" customWidth="1"/>
    <col min="46" max="51" width="12.00390625" style="2" customWidth="1"/>
    <col min="52" max="52" width="13.57421875" style="2" customWidth="1"/>
    <col min="53" max="53" width="13.421875" style="2" customWidth="1"/>
    <col min="54" max="54" width="7.28125" style="2" customWidth="1"/>
    <col min="55" max="55" width="8.140625" style="2" customWidth="1"/>
    <col min="56" max="56" width="0.5625" style="2" customWidth="1"/>
    <col min="57" max="57" width="6.57421875" style="2" customWidth="1"/>
    <col min="58" max="58" width="5.57421875" style="2" customWidth="1"/>
    <col min="59" max="59" width="0.5625" style="2" customWidth="1"/>
    <col min="60" max="60" width="7.00390625" style="2" hidden="1" customWidth="1"/>
    <col min="61" max="61" width="7.8515625" style="2" hidden="1" customWidth="1"/>
    <col min="62" max="62" width="6.8515625" style="2" customWidth="1"/>
    <col min="63" max="63" width="6.57421875" style="2" customWidth="1"/>
    <col min="64" max="64" width="4.421875" style="2" customWidth="1"/>
    <col min="65" max="65" width="6.57421875" style="2" customWidth="1"/>
    <col min="66" max="66" width="0.2890625" style="2" customWidth="1"/>
    <col min="67" max="67" width="6.00390625" style="2" customWidth="1"/>
    <col min="68" max="68" width="6.7109375" style="2" customWidth="1"/>
    <col min="69" max="69" width="6.8515625" style="2" customWidth="1"/>
    <col min="70" max="70" width="5.421875" style="2" customWidth="1"/>
    <col min="71" max="71" width="7.140625" style="2" customWidth="1"/>
    <col min="72" max="72" width="11.57421875" style="2" customWidth="1"/>
    <col min="73" max="73" width="7.140625" style="2" customWidth="1"/>
    <col min="74" max="74" width="7.7109375" style="2" customWidth="1"/>
    <col min="75" max="75" width="8.421875" style="2" customWidth="1"/>
    <col min="76" max="76" width="5.421875" style="2" customWidth="1"/>
    <col min="77" max="77" width="7.140625" style="2" customWidth="1"/>
    <col min="78" max="78" width="7.57421875" style="2" customWidth="1"/>
    <col min="79" max="79" width="7.00390625" style="2" customWidth="1"/>
    <col min="80" max="81" width="12.7109375" style="2" customWidth="1"/>
    <col min="82" max="82" width="14.7109375" style="2" customWidth="1"/>
    <col min="83" max="16384" width="12.7109375" style="2" customWidth="1"/>
  </cols>
  <sheetData>
    <row r="1" spans="1:63" ht="12.75">
      <c r="A1" s="1"/>
      <c r="B1" s="1"/>
      <c r="C1" s="1"/>
      <c r="D1" s="9" t="s">
        <v>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 t="s">
        <v>25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1" t="s">
        <v>7</v>
      </c>
      <c r="BJ1" s="1" t="s">
        <v>10</v>
      </c>
      <c r="BK1" s="1" t="s">
        <v>9</v>
      </c>
    </row>
    <row r="2" spans="1:31" ht="12.75">
      <c r="A2" s="5"/>
      <c r="B2" s="1" t="s">
        <v>8</v>
      </c>
      <c r="C2" s="1"/>
      <c r="D2" s="9" t="s">
        <v>12</v>
      </c>
      <c r="E2" s="9"/>
      <c r="F2" s="9"/>
      <c r="G2" s="1"/>
      <c r="H2" s="1"/>
      <c r="I2" s="9" t="s">
        <v>15</v>
      </c>
      <c r="J2" s="9"/>
      <c r="K2" s="9"/>
      <c r="L2" s="1"/>
      <c r="M2" s="9" t="s">
        <v>23</v>
      </c>
      <c r="N2" s="9"/>
      <c r="O2" s="9"/>
      <c r="P2" s="9" t="s">
        <v>24</v>
      </c>
      <c r="Q2" s="9"/>
      <c r="R2" s="1"/>
      <c r="S2" s="9" t="s">
        <v>26</v>
      </c>
      <c r="T2" s="9"/>
      <c r="U2" s="9"/>
      <c r="V2" s="9" t="s">
        <v>27</v>
      </c>
      <c r="W2" s="9"/>
      <c r="X2" s="9"/>
      <c r="Y2" s="1"/>
      <c r="Z2" s="1" t="s">
        <v>29</v>
      </c>
      <c r="AA2" s="9" t="s">
        <v>30</v>
      </c>
      <c r="AB2" s="9"/>
      <c r="AC2" s="9"/>
      <c r="AD2"/>
      <c r="AE2" s="1" t="s">
        <v>11</v>
      </c>
    </row>
    <row r="3" spans="1:31" ht="12.75">
      <c r="A3" s="5"/>
      <c r="B3" s="1" t="s">
        <v>4</v>
      </c>
      <c r="C3" s="1"/>
      <c r="D3" s="1" t="s">
        <v>13</v>
      </c>
      <c r="E3" s="1" t="s">
        <v>14</v>
      </c>
      <c r="F3" s="1" t="s">
        <v>0</v>
      </c>
      <c r="G3" s="1"/>
      <c r="H3" s="1"/>
      <c r="I3" s="1" t="s">
        <v>2</v>
      </c>
      <c r="J3" s="1" t="s">
        <v>3</v>
      </c>
      <c r="K3" s="1" t="s">
        <v>0</v>
      </c>
      <c r="L3" s="1"/>
      <c r="M3" s="1" t="s">
        <v>13</v>
      </c>
      <c r="N3" s="1" t="s">
        <v>14</v>
      </c>
      <c r="O3" s="1" t="s">
        <v>0</v>
      </c>
      <c r="P3" s="1" t="s">
        <v>13</v>
      </c>
      <c r="Q3" s="1" t="s">
        <v>14</v>
      </c>
      <c r="R3" s="1" t="s">
        <v>0</v>
      </c>
      <c r="S3" s="1" t="s">
        <v>13</v>
      </c>
      <c r="T3" s="1" t="s">
        <v>14</v>
      </c>
      <c r="U3" s="1" t="s">
        <v>0</v>
      </c>
      <c r="V3" s="1" t="s">
        <v>13</v>
      </c>
      <c r="W3" s="1" t="s">
        <v>14</v>
      </c>
      <c r="X3" s="1" t="s">
        <v>28</v>
      </c>
      <c r="Y3" s="1" t="s">
        <v>0</v>
      </c>
      <c r="Z3" s="1" t="s">
        <v>0</v>
      </c>
      <c r="AA3" s="1" t="s">
        <v>13</v>
      </c>
      <c r="AB3" s="1" t="s">
        <v>14</v>
      </c>
      <c r="AC3" s="1" t="s">
        <v>0</v>
      </c>
      <c r="AD3" s="1" t="s">
        <v>7</v>
      </c>
      <c r="AE3" s="1" t="s">
        <v>6</v>
      </c>
    </row>
    <row r="4" spans="1:31" ht="12.75">
      <c r="A4" s="6" t="s">
        <v>16</v>
      </c>
      <c r="B4" s="2">
        <v>4</v>
      </c>
      <c r="D4" s="2">
        <v>76</v>
      </c>
      <c r="E4" s="2">
        <v>82</v>
      </c>
      <c r="F4" s="2">
        <v>158</v>
      </c>
      <c r="H4" s="2" t="s">
        <v>7</v>
      </c>
      <c r="I4" s="2">
        <v>77</v>
      </c>
      <c r="J4" s="2">
        <v>76</v>
      </c>
      <c r="K4" s="2">
        <v>153</v>
      </c>
      <c r="M4" s="2">
        <v>78</v>
      </c>
      <c r="N4" s="2">
        <v>78</v>
      </c>
      <c r="O4" s="2">
        <v>156</v>
      </c>
      <c r="P4" s="2">
        <v>76</v>
      </c>
      <c r="Q4" s="2">
        <v>80</v>
      </c>
      <c r="R4" s="2">
        <v>156</v>
      </c>
      <c r="S4" s="2">
        <v>82</v>
      </c>
      <c r="T4" s="2">
        <v>81</v>
      </c>
      <c r="U4" s="2">
        <v>163</v>
      </c>
      <c r="V4" s="2">
        <v>78</v>
      </c>
      <c r="W4" s="2">
        <v>81</v>
      </c>
      <c r="X4" s="2">
        <v>73</v>
      </c>
      <c r="Y4" s="2">
        <v>232</v>
      </c>
      <c r="Z4" s="2">
        <v>79</v>
      </c>
      <c r="AA4" s="2">
        <v>72</v>
      </c>
      <c r="AB4" s="2">
        <v>72</v>
      </c>
      <c r="AC4" s="2">
        <v>144</v>
      </c>
      <c r="AD4"/>
      <c r="AE4" s="3">
        <f>SUM(F4,K4,O4,R4,U4,Y4,Z4,AA4,AB4)/16</f>
        <v>77.5625</v>
      </c>
    </row>
    <row r="5" spans="1:31" ht="12.75">
      <c r="A5" s="6" t="s">
        <v>17</v>
      </c>
      <c r="B5" s="2">
        <v>2</v>
      </c>
      <c r="C5" s="2" t="s">
        <v>7</v>
      </c>
      <c r="D5" s="2" t="s">
        <v>7</v>
      </c>
      <c r="F5" s="2" t="s">
        <v>7</v>
      </c>
      <c r="H5" s="2" t="s">
        <v>7</v>
      </c>
      <c r="I5" s="2">
        <v>79</v>
      </c>
      <c r="J5" s="2">
        <v>79</v>
      </c>
      <c r="K5" s="2">
        <v>158</v>
      </c>
      <c r="M5" s="2">
        <v>85</v>
      </c>
      <c r="N5" s="2">
        <v>93</v>
      </c>
      <c r="O5" s="2">
        <v>178</v>
      </c>
      <c r="AD5"/>
      <c r="AE5" s="3">
        <f>SUM(I5:J5,M5:N5)/4</f>
        <v>84</v>
      </c>
    </row>
    <row r="6" spans="1:31" ht="12.75">
      <c r="A6" s="6" t="s">
        <v>18</v>
      </c>
      <c r="B6" s="2">
        <v>4</v>
      </c>
      <c r="D6" s="2">
        <v>83</v>
      </c>
      <c r="E6" s="2">
        <v>85</v>
      </c>
      <c r="F6" s="2">
        <v>168</v>
      </c>
      <c r="I6" s="2">
        <v>84</v>
      </c>
      <c r="J6" s="2">
        <v>78</v>
      </c>
      <c r="K6" s="2">
        <v>162</v>
      </c>
      <c r="M6" s="2">
        <v>88</v>
      </c>
      <c r="N6" s="2">
        <v>86</v>
      </c>
      <c r="O6" s="2">
        <v>174</v>
      </c>
      <c r="P6" s="2">
        <v>94</v>
      </c>
      <c r="Q6" s="2">
        <v>91</v>
      </c>
      <c r="R6" s="2">
        <v>185</v>
      </c>
      <c r="V6" s="2">
        <v>87</v>
      </c>
      <c r="W6" s="2">
        <v>91</v>
      </c>
      <c r="X6" s="2">
        <v>84</v>
      </c>
      <c r="Y6" s="2">
        <v>262</v>
      </c>
      <c r="Z6" s="2">
        <v>84</v>
      </c>
      <c r="AA6" s="2">
        <v>83</v>
      </c>
      <c r="AD6"/>
      <c r="AE6" s="3">
        <f>SUM(F6,K6,O6,R6,Y6,Z6,AA6)/13</f>
        <v>86</v>
      </c>
    </row>
    <row r="7" spans="1:31" ht="12.75">
      <c r="A7" s="6" t="s">
        <v>19</v>
      </c>
      <c r="B7" s="2">
        <v>2</v>
      </c>
      <c r="D7" s="2" t="s">
        <v>7</v>
      </c>
      <c r="F7" s="2" t="s">
        <v>7</v>
      </c>
      <c r="I7" s="2">
        <v>81</v>
      </c>
      <c r="J7" s="2">
        <v>83</v>
      </c>
      <c r="K7" s="2">
        <v>164</v>
      </c>
      <c r="M7" s="2">
        <v>89</v>
      </c>
      <c r="N7" s="2">
        <v>92</v>
      </c>
      <c r="O7" s="2">
        <v>181</v>
      </c>
      <c r="P7" s="2">
        <v>86</v>
      </c>
      <c r="Q7" s="2">
        <v>83</v>
      </c>
      <c r="R7" s="2">
        <v>169</v>
      </c>
      <c r="S7" s="2">
        <v>93</v>
      </c>
      <c r="T7" s="2">
        <v>93</v>
      </c>
      <c r="U7" s="2">
        <v>190</v>
      </c>
      <c r="V7" s="2">
        <v>90</v>
      </c>
      <c r="W7" s="2">
        <v>100</v>
      </c>
      <c r="X7" s="2">
        <v>97</v>
      </c>
      <c r="Y7" s="2">
        <v>287</v>
      </c>
      <c r="AA7" s="2">
        <v>99</v>
      </c>
      <c r="AB7" s="2">
        <v>85</v>
      </c>
      <c r="AC7" s="2">
        <v>184</v>
      </c>
      <c r="AD7"/>
      <c r="AE7" s="3">
        <f>SUM(I7:J7,M7:N7,U7,Y7,AA7,AB7)/11</f>
        <v>91.45454545454545</v>
      </c>
    </row>
    <row r="8" spans="1:31" ht="12.75">
      <c r="A8" s="6" t="s">
        <v>20</v>
      </c>
      <c r="B8" s="2">
        <v>4</v>
      </c>
      <c r="D8" s="2">
        <v>83</v>
      </c>
      <c r="E8" s="2">
        <v>79</v>
      </c>
      <c r="F8" s="2">
        <v>162</v>
      </c>
      <c r="G8" s="2" t="s">
        <v>7</v>
      </c>
      <c r="I8" s="2">
        <v>88</v>
      </c>
      <c r="J8" s="2">
        <v>92</v>
      </c>
      <c r="K8" s="2">
        <v>180</v>
      </c>
      <c r="M8"/>
      <c r="N8"/>
      <c r="O8"/>
      <c r="P8" s="2">
        <v>97</v>
      </c>
      <c r="Q8" s="2">
        <v>101</v>
      </c>
      <c r="R8" s="2">
        <v>198</v>
      </c>
      <c r="S8" s="2">
        <v>87</v>
      </c>
      <c r="T8" s="2">
        <v>91</v>
      </c>
      <c r="U8" s="2">
        <v>178</v>
      </c>
      <c r="V8" s="2">
        <v>86</v>
      </c>
      <c r="W8" s="2">
        <v>97</v>
      </c>
      <c r="X8" s="2">
        <v>89</v>
      </c>
      <c r="Y8" s="2">
        <v>272</v>
      </c>
      <c r="Z8" s="2">
        <v>102</v>
      </c>
      <c r="AA8" s="2">
        <v>86</v>
      </c>
      <c r="AD8"/>
      <c r="AE8" s="3">
        <f>SUM(F8,K8,R8,U8,Y8,Z8,AA8)/13</f>
        <v>90.61538461538461</v>
      </c>
    </row>
    <row r="9" spans="1:31" ht="12.75">
      <c r="A9" s="6" t="s">
        <v>21</v>
      </c>
      <c r="B9" s="2">
        <v>2</v>
      </c>
      <c r="D9" s="2">
        <v>81</v>
      </c>
      <c r="E9" s="2">
        <v>83</v>
      </c>
      <c r="F9" s="2">
        <v>164</v>
      </c>
      <c r="M9"/>
      <c r="N9"/>
      <c r="O9"/>
      <c r="P9" s="2">
        <v>80</v>
      </c>
      <c r="Q9" s="2">
        <v>88</v>
      </c>
      <c r="R9" s="2">
        <v>168</v>
      </c>
      <c r="S9" s="2">
        <v>84</v>
      </c>
      <c r="V9" s="2">
        <v>86</v>
      </c>
      <c r="W9" s="2">
        <v>92</v>
      </c>
      <c r="X9" s="2">
        <v>83</v>
      </c>
      <c r="Y9" s="2">
        <v>261</v>
      </c>
      <c r="Z9" s="2">
        <v>90</v>
      </c>
      <c r="AD9"/>
      <c r="AE9" s="3">
        <f>SUM(F9,R9,S9,Y9,Z9)/9</f>
        <v>85.22222222222223</v>
      </c>
    </row>
    <row r="10" spans="1:31" ht="12.75">
      <c r="A10" s="6" t="s">
        <v>22</v>
      </c>
      <c r="B10" s="2">
        <v>2</v>
      </c>
      <c r="D10" s="2">
        <v>86</v>
      </c>
      <c r="E10" s="2">
        <v>88</v>
      </c>
      <c r="F10" s="2">
        <v>174</v>
      </c>
      <c r="M10" s="2">
        <v>90</v>
      </c>
      <c r="N10" s="2">
        <v>84</v>
      </c>
      <c r="O10" s="2">
        <v>174</v>
      </c>
      <c r="S10" s="2">
        <v>80</v>
      </c>
      <c r="T10" s="2">
        <v>88</v>
      </c>
      <c r="U10" s="2">
        <v>168</v>
      </c>
      <c r="Z10" s="2">
        <v>89</v>
      </c>
      <c r="AA10" s="2">
        <v>86</v>
      </c>
      <c r="AD10"/>
      <c r="AE10" s="3">
        <f>SUM(D10:E10,M10:N10,U10,Z10,AA10)/8</f>
        <v>86.375</v>
      </c>
    </row>
    <row r="11" spans="1:30" ht="12.75">
      <c r="A11" s="6"/>
      <c r="M11"/>
      <c r="N11"/>
      <c r="O11"/>
      <c r="AD11"/>
    </row>
    <row r="12" spans="1:30" ht="12.75">
      <c r="A12" s="6"/>
      <c r="M12"/>
      <c r="N12"/>
      <c r="O12"/>
      <c r="AD12"/>
    </row>
    <row r="13" spans="1:31" ht="12.75">
      <c r="A13" s="5" t="s">
        <v>1</v>
      </c>
      <c r="B13" s="1" t="s">
        <v>7</v>
      </c>
      <c r="C13" s="1"/>
      <c r="D13" s="1">
        <f>SUM(D4:D9)</f>
        <v>323</v>
      </c>
      <c r="E13" s="1">
        <f>SUM(E4:E9)</f>
        <v>329</v>
      </c>
      <c r="F13" s="1">
        <f>SUM(F4:F9)</f>
        <v>652</v>
      </c>
      <c r="G13" s="1"/>
      <c r="H13" s="1"/>
      <c r="I13" s="1">
        <f>SUM(I4:I7)</f>
        <v>321</v>
      </c>
      <c r="J13" s="1">
        <f>SUM(J4:J7)</f>
        <v>316</v>
      </c>
      <c r="K13" s="1">
        <f>SUM(K4:K7)</f>
        <v>637</v>
      </c>
      <c r="L13" s="1" t="s">
        <v>7</v>
      </c>
      <c r="M13" s="1">
        <v>340</v>
      </c>
      <c r="N13" s="1">
        <v>340</v>
      </c>
      <c r="O13" s="1">
        <v>680</v>
      </c>
      <c r="P13" s="1">
        <v>336</v>
      </c>
      <c r="Q13" s="1">
        <v>342</v>
      </c>
      <c r="R13" s="1">
        <v>678</v>
      </c>
      <c r="S13" s="1">
        <v>333</v>
      </c>
      <c r="T13" s="1">
        <v>353</v>
      </c>
      <c r="U13" s="1">
        <v>686</v>
      </c>
      <c r="V13" s="1">
        <v>337</v>
      </c>
      <c r="W13" s="1">
        <v>361</v>
      </c>
      <c r="X13" s="1">
        <v>329</v>
      </c>
      <c r="Y13" s="1">
        <v>1027</v>
      </c>
      <c r="Z13" s="1">
        <v>342</v>
      </c>
      <c r="AA13" s="1">
        <v>327</v>
      </c>
      <c r="AB13" s="1"/>
      <c r="AC13" s="1"/>
      <c r="AD13" s="7"/>
      <c r="AE13" s="8">
        <f>SUM(F13,K13,O13,R13,U13,Y13,Z13,AA13)/15</f>
        <v>335.26666666666665</v>
      </c>
    </row>
    <row r="15" spans="1:6" ht="12.75">
      <c r="A15" s="9" t="s">
        <v>7</v>
      </c>
      <c r="B15" s="9"/>
      <c r="C15" s="9"/>
      <c r="D15" s="9"/>
      <c r="E15" s="9"/>
      <c r="F15" s="9"/>
    </row>
    <row r="16" spans="1:6" ht="12.75">
      <c r="A16" s="1" t="s">
        <v>7</v>
      </c>
      <c r="B16" s="2" t="s">
        <v>7</v>
      </c>
      <c r="F16" s="1" t="s">
        <v>7</v>
      </c>
    </row>
    <row r="17" ht="12.75">
      <c r="A17" s="2" t="s">
        <v>7</v>
      </c>
    </row>
    <row r="18" ht="12.75">
      <c r="A18" s="2" t="s">
        <v>7</v>
      </c>
    </row>
    <row r="19" ht="12.75">
      <c r="A19" s="2" t="s">
        <v>7</v>
      </c>
    </row>
    <row r="20" ht="12.75">
      <c r="A20" s="2" t="s">
        <v>7</v>
      </c>
    </row>
    <row r="21" ht="12.75">
      <c r="A21" s="2" t="s">
        <v>7</v>
      </c>
    </row>
  </sheetData>
  <mergeCells count="10">
    <mergeCell ref="P1:AF1"/>
    <mergeCell ref="D2:F2"/>
    <mergeCell ref="D1:O1"/>
    <mergeCell ref="V2:X2"/>
    <mergeCell ref="AA2:AC2"/>
    <mergeCell ref="A15:F15"/>
    <mergeCell ref="I2:K2"/>
    <mergeCell ref="M2:O2"/>
    <mergeCell ref="S2:U2"/>
    <mergeCell ref="P2:Q2"/>
  </mergeCells>
  <printOptions gridLines="1" horizontalCentered="1"/>
  <pageMargins left="0.75" right="0.75" top="1.19" bottom="1" header="0.5" footer="0.5"/>
  <pageSetup blackAndWhite="1" fitToHeight="1" fitToWidth="1" horizontalDpi="600" verticalDpi="600" orientation="landscape" scale="94" r:id="rId1"/>
  <headerFooter alignWithMargins="0">
    <oddHeader>&amp;C&amp;"Arial Black,Regular"&amp;14 2005-06 Roanoke College Golf Results
&amp;"Arial,Regular"&amp;10&amp;D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Roanoke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F. DeBolt</dc:creator>
  <cp:keywords/>
  <dc:description/>
  <cp:lastModifiedBy>Information Technology</cp:lastModifiedBy>
  <cp:lastPrinted>2006-03-01T22:00:29Z</cp:lastPrinted>
  <dcterms:created xsi:type="dcterms:W3CDTF">1998-09-09T13:13:34Z</dcterms:created>
  <dcterms:modified xsi:type="dcterms:W3CDTF">2006-04-19T20:04:05Z</dcterms:modified>
  <cp:category/>
  <cp:version/>
  <cp:contentType/>
  <cp:contentStatus/>
</cp:coreProperties>
</file>